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SAJT DZZR\"/>
    </mc:Choice>
  </mc:AlternateContent>
  <bookViews>
    <workbookView xWindow="0" yWindow="0" windowWidth="21600" windowHeight="96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28" i="1" l="1"/>
  <c r="C31" i="1"/>
  <c r="C56" i="1" s="1"/>
  <c r="C25" i="1"/>
  <c r="C9" i="1" l="1"/>
</calcChain>
</file>

<file path=xl/sharedStrings.xml><?xml version="1.0" encoding="utf-8"?>
<sst xmlns="http://schemas.openxmlformats.org/spreadsheetml/2006/main" count="62" uniqueCount="58">
  <si>
    <t>STANJE NA RAČUNU ZU NA DAN</t>
  </si>
  <si>
    <t>1</t>
  </si>
  <si>
    <t>STANJE PRETHODNOG DANA</t>
  </si>
  <si>
    <t>2</t>
  </si>
  <si>
    <t>PRILIV SREDSTAVA OD RFZO PO UGOVORU</t>
  </si>
  <si>
    <t>3</t>
  </si>
  <si>
    <t>OSTALI PRILIVI</t>
  </si>
  <si>
    <t>4</t>
  </si>
  <si>
    <t>PRILIV OD PARTICIPACIJE</t>
  </si>
  <si>
    <t>IZVRŠENE ISPLATE</t>
  </si>
  <si>
    <t>PLATE</t>
  </si>
  <si>
    <t>JUBILARNE NAGRADE</t>
  </si>
  <si>
    <t>PREVOZ</t>
  </si>
  <si>
    <t>MATERIJALI I OSTALI TROŠKOVI</t>
  </si>
  <si>
    <t>LEKOVI U ZDRAVSTVENOJ USTANOVI</t>
  </si>
  <si>
    <t>OTPREMNINE</t>
  </si>
  <si>
    <t>POMOĆ RADNICIMA</t>
  </si>
  <si>
    <t>UKUPNO IZVRŠENE ISPLATE</t>
  </si>
  <si>
    <t>Dom zdravlja "Dr Boško Vrebalov" Zrenjanin</t>
  </si>
  <si>
    <t>Podračun: 840-19661-24</t>
  </si>
  <si>
    <t>Ukupno:</t>
  </si>
  <si>
    <t>OKTREOTID I LANREOTID, SANDOSTATIN</t>
  </si>
  <si>
    <t>OSTALO</t>
  </si>
  <si>
    <t>COVID STIMULACIJA</t>
  </si>
  <si>
    <t>SANITETSKI I MEDICINSKI MATERIJAL</t>
  </si>
  <si>
    <t>ENERGENTI</t>
  </si>
  <si>
    <t>Provizija</t>
  </si>
  <si>
    <t>09.08.2023.</t>
  </si>
  <si>
    <t>UKUPNO STANJE NA RAČUNU NA DAN 09.08.2023.</t>
  </si>
  <si>
    <t>L.P.B. Promet</t>
  </si>
  <si>
    <t>HKS</t>
  </si>
  <si>
    <t>Štamparija Grafos</t>
  </si>
  <si>
    <t>Remondis Medison</t>
  </si>
  <si>
    <t>Auto Centar Banat</t>
  </si>
  <si>
    <t>Medilabor</t>
  </si>
  <si>
    <t>Pan Star</t>
  </si>
  <si>
    <t>Tišma</t>
  </si>
  <si>
    <t>Grand M</t>
  </si>
  <si>
    <t>Zoma 021</t>
  </si>
  <si>
    <t>Medins</t>
  </si>
  <si>
    <t>Infolab</t>
  </si>
  <si>
    <t>Čistoća i Zelenilo</t>
  </si>
  <si>
    <t>Zitros</t>
  </si>
  <si>
    <t>JP Pošta Srbije</t>
  </si>
  <si>
    <t>Vodovod i kanalizacija</t>
  </si>
  <si>
    <t>MD2 računari</t>
  </si>
  <si>
    <t>I&amp;D Com</t>
  </si>
  <si>
    <t>Telekom Srbija</t>
  </si>
  <si>
    <t>Zavod za javno zdravlje</t>
  </si>
  <si>
    <t>NIP Zrenjanin</t>
  </si>
  <si>
    <t>Dunav osiguranje</t>
  </si>
  <si>
    <t>MZ Sava Kovačević</t>
  </si>
  <si>
    <t>Srbijagas</t>
  </si>
  <si>
    <t>Phoenix Pharma</t>
  </si>
  <si>
    <t>Vega</t>
  </si>
  <si>
    <t>Farmalogist</t>
  </si>
  <si>
    <t>Sopharma Trading</t>
  </si>
  <si>
    <t>Adoc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</si>
</sst>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"/>
  </numFmts>
  <fonts count="11" x14ac:knownFonts="1">
    <font>
      <sz val="10"/>
      <name val="Arial"/>
    </font>
    <font>
      <sz val="10"/>
      <name val="Arial"/>
      <family val="2"/>
      <charset val="238"/>
    </font>
    <font>
      <sz val="10"/>
      <color indexed="64"/>
      <name val="Tahoma"/>
      <family val="2"/>
    </font>
    <font>
      <b/>
      <sz val="13"/>
      <color indexed="64"/>
      <name val="Tahoma"/>
      <family val="2"/>
    </font>
    <font>
      <sz val="12"/>
      <color indexed="64"/>
      <name val="Tahoma"/>
      <family val="2"/>
    </font>
    <font>
      <sz val="10"/>
      <color indexed="64"/>
      <name val="Tahoma"/>
      <family val="2"/>
      <charset val="238"/>
    </font>
    <font>
      <b/>
      <sz val="10"/>
      <name val="Arial"/>
      <family val="2"/>
      <charset val="238"/>
    </font>
    <font>
      <b/>
      <sz val="10"/>
      <color indexed="64"/>
      <name val="Tahoma"/>
      <family val="2"/>
    </font>
    <font>
      <sz val="10"/>
      <name val="Arial"/>
      <family val="2"/>
    </font>
    <font>
      <sz val="10"/>
      <name val="Tahoma"/>
      <family val="2"/>
      <charset val="238"/>
    </font>
    <font>
      <b/>
      <sz val="10"/>
      <color indexed="64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164" fontId="5" fillId="0" borderId="0" xfId="0" applyNumberFormat="1" applyFont="1" applyAlignment="1">
      <alignment horizontal="right" vertical="top"/>
    </xf>
    <xf numFmtId="0" fontId="1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 vertical="top"/>
    </xf>
    <xf numFmtId="164" fontId="7" fillId="0" borderId="0" xfId="0" applyNumberFormat="1" applyFont="1" applyAlignment="1">
      <alignment horizontal="right" vertical="top"/>
    </xf>
    <xf numFmtId="0" fontId="8" fillId="0" borderId="0" xfId="0" applyFont="1"/>
    <xf numFmtId="4" fontId="9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4" fontId="8" fillId="0" borderId="0" xfId="0" applyNumberFormat="1" applyFont="1"/>
    <xf numFmtId="4" fontId="5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right" vertical="top" wrapText="1"/>
    </xf>
    <xf numFmtId="164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="112" zoomScaleNormal="112" workbookViewId="0">
      <selection sqref="A1:B1"/>
    </sheetView>
  </sheetViews>
  <sheetFormatPr defaultRowHeight="12.75" x14ac:dyDescent="0.2"/>
  <cols>
    <col min="1" max="1" width="6.28515625" customWidth="1"/>
    <col min="2" max="2" width="41.28515625" customWidth="1"/>
    <col min="3" max="3" width="27.85546875" customWidth="1"/>
    <col min="6" max="6" width="16.140625" customWidth="1"/>
    <col min="8" max="8" width="15" style="13" customWidth="1"/>
  </cols>
  <sheetData>
    <row r="1" spans="1:8" ht="20.25" customHeight="1" x14ac:dyDescent="0.2">
      <c r="A1" s="21" t="s">
        <v>18</v>
      </c>
      <c r="B1" s="21"/>
      <c r="C1" s="1" t="s">
        <v>27</v>
      </c>
    </row>
    <row r="2" spans="1:8" ht="21.2" customHeight="1" x14ac:dyDescent="0.2">
      <c r="A2" s="21" t="s">
        <v>19</v>
      </c>
      <c r="B2" s="21"/>
      <c r="C2" s="21"/>
    </row>
    <row r="3" spans="1:8" ht="24" customHeight="1" x14ac:dyDescent="0.2">
      <c r="A3" s="22" t="s">
        <v>0</v>
      </c>
      <c r="B3" s="22"/>
      <c r="C3" s="22"/>
    </row>
    <row r="4" spans="1:8" ht="17.25" customHeight="1" x14ac:dyDescent="0.2">
      <c r="A4" s="2" t="s">
        <v>1</v>
      </c>
      <c r="B4" s="1" t="s">
        <v>2</v>
      </c>
      <c r="C4" s="6">
        <v>1017131.1</v>
      </c>
    </row>
    <row r="5" spans="1:8" ht="17.25" customHeight="1" x14ac:dyDescent="0.2">
      <c r="A5" s="2" t="s">
        <v>3</v>
      </c>
      <c r="B5" s="1" t="s">
        <v>4</v>
      </c>
      <c r="C5" s="12">
        <v>2158446.54</v>
      </c>
    </row>
    <row r="6" spans="1:8" ht="18" customHeight="1" x14ac:dyDescent="0.2">
      <c r="A6" s="2" t="s">
        <v>5</v>
      </c>
      <c r="B6" s="1" t="s">
        <v>6</v>
      </c>
      <c r="C6" s="3">
        <v>0</v>
      </c>
    </row>
    <row r="7" spans="1:8" ht="18" customHeight="1" x14ac:dyDescent="0.2">
      <c r="A7" s="2" t="s">
        <v>7</v>
      </c>
      <c r="B7" s="1" t="s">
        <v>8</v>
      </c>
      <c r="C7" s="3">
        <v>24033</v>
      </c>
    </row>
    <row r="8" spans="1:8" ht="18" customHeight="1" x14ac:dyDescent="0.2">
      <c r="A8" s="2">
        <v>5</v>
      </c>
      <c r="B8" s="1" t="s">
        <v>17</v>
      </c>
      <c r="C8" s="3">
        <v>2745310.78</v>
      </c>
    </row>
    <row r="9" spans="1:8" ht="30" customHeight="1" x14ac:dyDescent="0.2">
      <c r="A9" s="2">
        <v>6</v>
      </c>
      <c r="B9" s="1" t="s">
        <v>28</v>
      </c>
      <c r="C9" s="10">
        <f>C4+C5+C6+C7-C8</f>
        <v>454299.86000000034</v>
      </c>
    </row>
    <row r="10" spans="1:8" ht="30.6" customHeight="1" x14ac:dyDescent="0.2">
      <c r="A10" s="20"/>
      <c r="B10" s="20"/>
      <c r="C10" s="20"/>
    </row>
    <row r="11" spans="1:8" ht="27.6" customHeight="1" x14ac:dyDescent="0.2">
      <c r="A11" s="20" t="s">
        <v>9</v>
      </c>
      <c r="B11" s="20"/>
      <c r="C11" s="20"/>
    </row>
    <row r="12" spans="1:8" ht="17.25" customHeight="1" x14ac:dyDescent="0.2">
      <c r="A12" s="5" t="s">
        <v>1</v>
      </c>
      <c r="B12" s="4" t="s">
        <v>10</v>
      </c>
      <c r="C12" s="6">
        <v>0</v>
      </c>
      <c r="D12" s="8"/>
    </row>
    <row r="13" spans="1:8" s="7" customFormat="1" ht="18" customHeight="1" x14ac:dyDescent="0.2">
      <c r="A13" s="5" t="s">
        <v>3</v>
      </c>
      <c r="B13" s="4" t="s">
        <v>11</v>
      </c>
      <c r="C13" s="6">
        <v>0</v>
      </c>
      <c r="H13" s="14"/>
    </row>
    <row r="14" spans="1:8" s="11" customFormat="1" ht="18" customHeight="1" x14ac:dyDescent="0.2">
      <c r="A14" s="5">
        <v>3</v>
      </c>
      <c r="B14" s="4" t="s">
        <v>12</v>
      </c>
      <c r="C14" s="6">
        <v>0</v>
      </c>
      <c r="H14" s="15"/>
    </row>
    <row r="15" spans="1:8" s="7" customFormat="1" ht="18" customHeight="1" x14ac:dyDescent="0.2">
      <c r="A15" s="5">
        <v>4</v>
      </c>
      <c r="B15" s="4" t="s">
        <v>15</v>
      </c>
      <c r="C15" s="6">
        <v>0</v>
      </c>
      <c r="H15" s="14"/>
    </row>
    <row r="16" spans="1:8" s="11" customFormat="1" ht="18" customHeight="1" x14ac:dyDescent="0.2">
      <c r="A16" s="5">
        <v>5</v>
      </c>
      <c r="B16" s="4" t="s">
        <v>16</v>
      </c>
      <c r="C16" s="6">
        <v>0</v>
      </c>
      <c r="H16" s="15"/>
    </row>
    <row r="17" spans="1:8" s="7" customFormat="1" ht="20.25" customHeight="1" x14ac:dyDescent="0.2">
      <c r="A17" s="17">
        <v>6</v>
      </c>
      <c r="B17" s="19" t="s">
        <v>21</v>
      </c>
      <c r="C17" s="18">
        <v>130469.06</v>
      </c>
      <c r="H17" s="14"/>
    </row>
    <row r="18" spans="1:8" s="7" customFormat="1" ht="20.25" customHeight="1" x14ac:dyDescent="0.2">
      <c r="A18" s="5"/>
      <c r="B18" s="4" t="s">
        <v>53</v>
      </c>
      <c r="C18" s="6">
        <v>130469.06</v>
      </c>
      <c r="H18" s="14"/>
    </row>
    <row r="19" spans="1:8" s="7" customFormat="1" ht="18" customHeight="1" x14ac:dyDescent="0.2">
      <c r="A19" s="17">
        <v>7</v>
      </c>
      <c r="B19" s="19" t="s">
        <v>14</v>
      </c>
      <c r="C19" s="18">
        <v>233937.88</v>
      </c>
      <c r="H19" s="14"/>
    </row>
    <row r="20" spans="1:8" s="7" customFormat="1" ht="18" customHeight="1" x14ac:dyDescent="0.2">
      <c r="A20" s="5"/>
      <c r="B20" s="4" t="s">
        <v>53</v>
      </c>
      <c r="C20" s="6">
        <v>169962.1</v>
      </c>
      <c r="H20" s="14"/>
    </row>
    <row r="21" spans="1:8" s="7" customFormat="1" ht="18" customHeight="1" x14ac:dyDescent="0.2">
      <c r="A21" s="5"/>
      <c r="B21" s="4" t="s">
        <v>54</v>
      </c>
      <c r="C21" s="6">
        <v>1694.33</v>
      </c>
      <c r="H21" s="14"/>
    </row>
    <row r="22" spans="1:8" s="7" customFormat="1" ht="18" customHeight="1" x14ac:dyDescent="0.2">
      <c r="A22" s="5"/>
      <c r="B22" s="4" t="s">
        <v>55</v>
      </c>
      <c r="C22" s="6">
        <v>44921.14</v>
      </c>
      <c r="H22" s="14"/>
    </row>
    <row r="23" spans="1:8" s="7" customFormat="1" ht="18" customHeight="1" x14ac:dyDescent="0.2">
      <c r="A23" s="5"/>
      <c r="B23" s="4" t="s">
        <v>56</v>
      </c>
      <c r="C23" s="6">
        <v>2747.25</v>
      </c>
      <c r="H23" s="14"/>
    </row>
    <row r="24" spans="1:8" s="7" customFormat="1" ht="18" customHeight="1" x14ac:dyDescent="0.2">
      <c r="A24" s="5"/>
      <c r="B24" s="4" t="s">
        <v>57</v>
      </c>
      <c r="C24" s="6">
        <v>14613.06</v>
      </c>
      <c r="H24" s="14"/>
    </row>
    <row r="25" spans="1:8" s="7" customFormat="1" ht="18" customHeight="1" x14ac:dyDescent="0.2">
      <c r="A25" s="17">
        <v>8</v>
      </c>
      <c r="B25" s="19" t="s">
        <v>24</v>
      </c>
      <c r="C25" s="18">
        <f>C26+C27</f>
        <v>238753.68</v>
      </c>
      <c r="H25" s="14"/>
    </row>
    <row r="26" spans="1:8" s="7" customFormat="1" ht="18" customHeight="1" x14ac:dyDescent="0.2">
      <c r="A26" s="5"/>
      <c r="B26" s="4" t="s">
        <v>34</v>
      </c>
      <c r="C26" s="6">
        <v>83833.679999999993</v>
      </c>
      <c r="H26" s="14"/>
    </row>
    <row r="27" spans="1:8" s="7" customFormat="1" ht="18" customHeight="1" x14ac:dyDescent="0.2">
      <c r="A27" s="5"/>
      <c r="B27" s="4" t="s">
        <v>35</v>
      </c>
      <c r="C27" s="6">
        <v>154920</v>
      </c>
      <c r="H27" s="14"/>
    </row>
    <row r="28" spans="1:8" s="7" customFormat="1" ht="18" customHeight="1" x14ac:dyDescent="0.2">
      <c r="A28" s="17">
        <v>9</v>
      </c>
      <c r="B28" s="19" t="s">
        <v>25</v>
      </c>
      <c r="C28" s="18">
        <f>C29+C30</f>
        <v>39535.910000000003</v>
      </c>
      <c r="H28" s="14"/>
    </row>
    <row r="29" spans="1:8" s="7" customFormat="1" ht="18" customHeight="1" x14ac:dyDescent="0.2">
      <c r="A29" s="5"/>
      <c r="B29" s="4" t="s">
        <v>51</v>
      </c>
      <c r="C29" s="6">
        <v>181.9</v>
      </c>
      <c r="H29" s="14"/>
    </row>
    <row r="30" spans="1:8" s="7" customFormat="1" ht="18" customHeight="1" x14ac:dyDescent="0.2">
      <c r="A30" s="5"/>
      <c r="B30" s="4" t="s">
        <v>52</v>
      </c>
      <c r="C30" s="6">
        <v>39354.01</v>
      </c>
      <c r="H30" s="14"/>
    </row>
    <row r="31" spans="1:8" s="7" customFormat="1" ht="18" customHeight="1" x14ac:dyDescent="0.2">
      <c r="A31" s="17">
        <v>10</v>
      </c>
      <c r="B31" s="19" t="s">
        <v>13</v>
      </c>
      <c r="C31" s="18">
        <f>SUM(C32:C53)</f>
        <v>2102614.2400000002</v>
      </c>
      <c r="H31" s="14"/>
    </row>
    <row r="32" spans="1:8" s="7" customFormat="1" ht="18" customHeight="1" x14ac:dyDescent="0.2">
      <c r="A32" s="5"/>
      <c r="B32" s="4" t="s">
        <v>29</v>
      </c>
      <c r="C32" s="6">
        <v>131976</v>
      </c>
      <c r="H32" s="14"/>
    </row>
    <row r="33" spans="1:8" s="7" customFormat="1" ht="18" customHeight="1" x14ac:dyDescent="0.2">
      <c r="A33" s="5"/>
      <c r="B33" s="4" t="s">
        <v>30</v>
      </c>
      <c r="C33" s="6">
        <v>6000</v>
      </c>
      <c r="H33" s="14"/>
    </row>
    <row r="34" spans="1:8" s="7" customFormat="1" ht="18" customHeight="1" x14ac:dyDescent="0.2">
      <c r="A34" s="5"/>
      <c r="B34" s="4" t="s">
        <v>31</v>
      </c>
      <c r="C34" s="6">
        <v>161628</v>
      </c>
      <c r="H34" s="14"/>
    </row>
    <row r="35" spans="1:8" s="7" customFormat="1" ht="18" customHeight="1" x14ac:dyDescent="0.2">
      <c r="A35" s="5"/>
      <c r="B35" s="4" t="s">
        <v>32</v>
      </c>
      <c r="C35" s="6">
        <v>106260</v>
      </c>
      <c r="H35" s="14"/>
    </row>
    <row r="36" spans="1:8" s="7" customFormat="1" ht="18" customHeight="1" x14ac:dyDescent="0.2">
      <c r="A36" s="5"/>
      <c r="B36" s="4" t="s">
        <v>33</v>
      </c>
      <c r="C36" s="14">
        <v>286610.28000000003</v>
      </c>
      <c r="H36" s="14"/>
    </row>
    <row r="37" spans="1:8" s="7" customFormat="1" ht="18" customHeight="1" x14ac:dyDescent="0.2">
      <c r="A37" s="5"/>
      <c r="B37" s="4" t="s">
        <v>36</v>
      </c>
      <c r="C37" s="6">
        <v>9954</v>
      </c>
      <c r="H37" s="14"/>
    </row>
    <row r="38" spans="1:8" s="7" customFormat="1" ht="18" customHeight="1" x14ac:dyDescent="0.2">
      <c r="A38" s="5"/>
      <c r="B38" s="4" t="s">
        <v>37</v>
      </c>
      <c r="C38" s="6">
        <v>53778.63</v>
      </c>
      <c r="H38" s="14"/>
    </row>
    <row r="39" spans="1:8" s="7" customFormat="1" ht="18" customHeight="1" x14ac:dyDescent="0.2">
      <c r="A39" s="5"/>
      <c r="B39" s="4" t="s">
        <v>38</v>
      </c>
      <c r="C39" s="6">
        <v>64709.4</v>
      </c>
      <c r="H39" s="14"/>
    </row>
    <row r="40" spans="1:8" s="7" customFormat="1" ht="18" customHeight="1" x14ac:dyDescent="0.2">
      <c r="A40" s="5"/>
      <c r="B40" s="4" t="s">
        <v>39</v>
      </c>
      <c r="C40" s="6">
        <v>13996.8</v>
      </c>
      <c r="H40" s="14"/>
    </row>
    <row r="41" spans="1:8" s="7" customFormat="1" ht="18" customHeight="1" x14ac:dyDescent="0.2">
      <c r="A41" s="5"/>
      <c r="B41" s="4" t="s">
        <v>40</v>
      </c>
      <c r="C41" s="6">
        <v>264000</v>
      </c>
      <c r="H41" s="14"/>
    </row>
    <row r="42" spans="1:8" s="7" customFormat="1" ht="18" customHeight="1" x14ac:dyDescent="0.2">
      <c r="A42" s="5"/>
      <c r="B42" s="4" t="s">
        <v>41</v>
      </c>
      <c r="C42" s="6">
        <v>116717.02</v>
      </c>
      <c r="H42" s="14"/>
    </row>
    <row r="43" spans="1:8" s="7" customFormat="1" ht="18" customHeight="1" x14ac:dyDescent="0.2">
      <c r="A43" s="5"/>
      <c r="B43" s="4" t="s">
        <v>42</v>
      </c>
      <c r="C43" s="6">
        <v>10200</v>
      </c>
      <c r="H43" s="14"/>
    </row>
    <row r="44" spans="1:8" s="7" customFormat="1" ht="18" customHeight="1" x14ac:dyDescent="0.2">
      <c r="A44" s="5"/>
      <c r="B44" s="4" t="s">
        <v>43</v>
      </c>
      <c r="C44" s="6">
        <v>56606</v>
      </c>
      <c r="H44" s="14"/>
    </row>
    <row r="45" spans="1:8" s="7" customFormat="1" ht="18" customHeight="1" x14ac:dyDescent="0.2">
      <c r="A45" s="5"/>
      <c r="B45" s="4" t="s">
        <v>44</v>
      </c>
      <c r="C45" s="6">
        <v>294447.98</v>
      </c>
      <c r="H45" s="14"/>
    </row>
    <row r="46" spans="1:8" s="7" customFormat="1" ht="18" customHeight="1" x14ac:dyDescent="0.2">
      <c r="A46" s="5"/>
      <c r="B46" s="4" t="s">
        <v>42</v>
      </c>
      <c r="C46" s="6">
        <v>3600</v>
      </c>
      <c r="H46" s="14"/>
    </row>
    <row r="47" spans="1:8" s="7" customFormat="1" ht="18" customHeight="1" x14ac:dyDescent="0.2">
      <c r="A47" s="5"/>
      <c r="B47" s="4" t="s">
        <v>45</v>
      </c>
      <c r="C47" s="6">
        <v>6600</v>
      </c>
      <c r="H47" s="14"/>
    </row>
    <row r="48" spans="1:8" s="7" customFormat="1" ht="18" customHeight="1" x14ac:dyDescent="0.2">
      <c r="A48" s="5"/>
      <c r="B48" s="4" t="s">
        <v>46</v>
      </c>
      <c r="C48" s="6">
        <v>85350</v>
      </c>
      <c r="H48" s="14"/>
    </row>
    <row r="49" spans="1:8" s="7" customFormat="1" ht="18" customHeight="1" x14ac:dyDescent="0.2">
      <c r="A49" s="5"/>
      <c r="B49" s="4" t="s">
        <v>47</v>
      </c>
      <c r="C49" s="6">
        <v>230594.78</v>
      </c>
      <c r="H49" s="14"/>
    </row>
    <row r="50" spans="1:8" s="7" customFormat="1" ht="18" customHeight="1" x14ac:dyDescent="0.2">
      <c r="A50" s="5"/>
      <c r="B50" s="4" t="s">
        <v>48</v>
      </c>
      <c r="C50" s="6">
        <v>113343.93</v>
      </c>
      <c r="H50" s="14"/>
    </row>
    <row r="51" spans="1:8" s="7" customFormat="1" ht="18" customHeight="1" x14ac:dyDescent="0.2">
      <c r="A51" s="5"/>
      <c r="B51" s="4" t="s">
        <v>49</v>
      </c>
      <c r="C51" s="6">
        <v>5760</v>
      </c>
      <c r="H51" s="14"/>
    </row>
    <row r="52" spans="1:8" s="7" customFormat="1" ht="18" customHeight="1" x14ac:dyDescent="0.2">
      <c r="A52" s="5"/>
      <c r="B52" s="4" t="s">
        <v>50</v>
      </c>
      <c r="C52" s="6">
        <v>80475.42</v>
      </c>
      <c r="H52" s="14"/>
    </row>
    <row r="53" spans="1:8" s="7" customFormat="1" ht="18" customHeight="1" x14ac:dyDescent="0.2">
      <c r="A53" s="5"/>
      <c r="B53" s="4" t="s">
        <v>26</v>
      </c>
      <c r="C53" s="6">
        <v>6</v>
      </c>
      <c r="H53" s="14"/>
    </row>
    <row r="54" spans="1:8" s="7" customFormat="1" ht="18" customHeight="1" x14ac:dyDescent="0.2">
      <c r="A54" s="5">
        <v>11</v>
      </c>
      <c r="B54" s="4" t="s">
        <v>22</v>
      </c>
      <c r="C54" s="6">
        <v>0</v>
      </c>
      <c r="F54" s="9"/>
      <c r="H54" s="16"/>
    </row>
    <row r="55" spans="1:8" s="7" customFormat="1" ht="18" customHeight="1" x14ac:dyDescent="0.2">
      <c r="A55" s="5">
        <v>12</v>
      </c>
      <c r="B55" s="4" t="s">
        <v>23</v>
      </c>
      <c r="C55" s="6">
        <v>0</v>
      </c>
      <c r="F55" s="9"/>
      <c r="H55" s="16"/>
    </row>
    <row r="56" spans="1:8" s="7" customFormat="1" ht="18" customHeight="1" x14ac:dyDescent="0.2">
      <c r="A56" s="5"/>
      <c r="B56" s="17" t="s">
        <v>20</v>
      </c>
      <c r="C56" s="18">
        <f>C17+C19+C25+C28+C31</f>
        <v>2745310.7700000005</v>
      </c>
      <c r="F56" s="9"/>
      <c r="H56" s="16"/>
    </row>
    <row r="57" spans="1:8" s="7" customFormat="1" ht="18" customHeight="1" x14ac:dyDescent="0.2">
      <c r="A57" s="2"/>
      <c r="B57" s="1"/>
      <c r="C57" s="3"/>
      <c r="D57"/>
      <c r="E57"/>
      <c r="F57" s="9"/>
      <c r="G57"/>
      <c r="H57" s="13"/>
    </row>
    <row r="58" spans="1:8" s="7" customFormat="1" ht="18" customHeight="1" x14ac:dyDescent="0.2">
      <c r="A58" s="2"/>
      <c r="B58" s="1"/>
      <c r="C58" s="3"/>
      <c r="D58"/>
      <c r="E58"/>
      <c r="F58" s="9"/>
      <c r="G58"/>
      <c r="H58" s="13"/>
    </row>
    <row r="59" spans="1:8" ht="18" customHeight="1" x14ac:dyDescent="0.2"/>
    <row r="60" spans="1:8" ht="18" customHeight="1" x14ac:dyDescent="0.2"/>
    <row r="61" spans="1:8" ht="17.25" customHeight="1" x14ac:dyDescent="0.2"/>
    <row r="62" spans="1:8" ht="18" customHeight="1" x14ac:dyDescent="0.2"/>
    <row r="63" spans="1:8" ht="18" customHeight="1" x14ac:dyDescent="0.2"/>
    <row r="64" spans="1:8" ht="18" customHeight="1" x14ac:dyDescent="0.2"/>
    <row r="65" ht="17.25" customHeight="1" x14ac:dyDescent="0.2"/>
    <row r="66" ht="18" customHeight="1" x14ac:dyDescent="0.2"/>
    <row r="67" ht="18" customHeight="1" x14ac:dyDescent="0.2"/>
    <row r="68" ht="17.25" customHeight="1" x14ac:dyDescent="0.2"/>
    <row r="69" ht="18" customHeight="1" x14ac:dyDescent="0.2"/>
    <row r="70" ht="18" customHeight="1" x14ac:dyDescent="0.2"/>
  </sheetData>
  <mergeCells count="5">
    <mergeCell ref="A11:C11"/>
    <mergeCell ref="A1:B1"/>
    <mergeCell ref="A2:C2"/>
    <mergeCell ref="A3:C3"/>
    <mergeCell ref="A10:C10"/>
  </mergeCells>
  <printOptions gridLines="1" gridLinesSet="0"/>
  <pageMargins left="0.75" right="0.75" top="1" bottom="1" header="0.5" footer="0.5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Korisnik</cp:lastModifiedBy>
  <cp:lastPrinted>2023-08-09T05:09:34Z</cp:lastPrinted>
  <dcterms:created xsi:type="dcterms:W3CDTF">2018-09-27T08:42:34Z</dcterms:created>
  <dcterms:modified xsi:type="dcterms:W3CDTF">2023-08-10T09:18:50Z</dcterms:modified>
</cp:coreProperties>
</file>